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<sst xmlns="http://schemas.openxmlformats.org/spreadsheetml/2006/main" count="146" uniqueCount="89">
  <si>
    <t>道闸</t>
  </si>
  <si>
    <t>序号</t>
  </si>
  <si>
    <t>产品类别</t>
  </si>
  <si>
    <t>品牌</t>
  </si>
  <si>
    <t>型号</t>
  </si>
  <si>
    <t>技术规格</t>
  </si>
  <si>
    <t>单位</t>
  </si>
  <si>
    <t>数量</t>
  </si>
  <si>
    <t>图片</t>
  </si>
  <si>
    <t>备注</t>
  </si>
  <si>
    <t>抓拍显示一体机</t>
  </si>
  <si>
    <t>海康威视</t>
  </si>
  <si>
    <t>DS-TMC3A3-E(LED)</t>
  </si>
  <si>
    <t>摄像机传感器类型：
1/2.7” Progressive Scan CMOS
最低照度：0.04Lux @ (F2.4,AGC ON )
快门：1/30秒至1/100,000秒
镜头：3.1~6mm电动变焦镜头
压缩标准视频压缩标准：H.264/H.265/MJPEG
视频压缩码率：32 Kbps~16M bps
图像最大图像尺寸：2304×1296
图像设置：
饱和度,亮度,对比度,白平衡,增益,3D降噪通过软件可调
网络功能  支持协议：
TCP/IP,HTTP,DHCP,DNS,RTP,RTSP,NTP,支持FTP上传图片
通用功能：心跳,密码保护,NTP校时
一般规范通信方式：
RJ45工作温度和湿度：
-20℃~70℃,湿度小于90%(无凝结)  电源供应：AC220V
显示方式：LED   字符显示：竖屏LED
显示颜色：双基色，可显示三种颜色
功能参数  通讯方式：
1个RJ45 10M/100M 自适应以太网口 ，内置1个RS-232接口，2个触发/报警输入，2路继电器输出，支持道闸开
内置补光灯参数
补光灯控制：补光灯自动光控、时控可选；  LED灯珠数量：9颗
产品执行标准(具体版本号以标签为准)：Q/BFW 073</t>
  </si>
  <si>
    <t>台</t>
  </si>
  <si>
    <t>广告道闸</t>
  </si>
  <si>
    <t>NP-TMG4AG-DX（4米）</t>
  </si>
  <si>
    <t>一般规范
工作温度和湿度：-35℃~ +50℃
电源供应：220V± 10% 50Hz
功耗：静态功率＜10W；灯光功率＜＜200W
防护等级：IP54
道闸参数 运行噪音：≤65dB
杆子类型：广告叶  遥控距离：30米内
运行速度：6s   寿命：500W次
产品执行标准(具体版本号以标签为准)：Q/BFW 080</t>
  </si>
  <si>
    <t>订货区分左右向</t>
  </si>
  <si>
    <t>栅栏道闸</t>
  </si>
  <si>
    <t>DS-TMG303-SLA(3米)</t>
  </si>
  <si>
    <t>接口参数
手柄控制接口：1组手柄控制  开/关到位输出接口：1组输出接口
开/关/停控制信号接口：1组信号接口
LED指示灯模块控制接口：1组LED指示灯模块控制接口
红外/地感防砸信号接口：1组红外/地感防砸信号接口
保护接口（外接压力电波等保护设备）：1组保护接口（外接压力电波等保护设备）
道闸参数
遥控距离：30米以内  功率：90W    电机类型：交流电机
运行速度：3米-3秒 4米、5米-6秒   最大杆长：5米
机箱材质：冷轧钢   道闸类型：栅栏杆  道闸外壳颜色：黑色
产品执行标准(具体版本号以标签为准)： Q/BFW 080</t>
  </si>
  <si>
    <t>出入口管理终端</t>
  </si>
  <si>
    <t>DS-TPE608-S/P</t>
  </si>
  <si>
    <t xml:space="preserve">双千兆网卡，支持网络容错以及双网络IP设定、双网隔离等应用
5个千兆自适应RJ45网口具备交换机功能，可接入多路网络设备 
2个标准全功能RS232接口，可直接接入标准RS232接口设备 128G SSD
HDMI/VGA显示器输出支持，较好的兼容外部显示设备接入
发热量小，优良散热设计，可保证在-20℃~+70℃温度下稳定运行
</t>
  </si>
  <si>
    <t>显示器</t>
  </si>
  <si>
    <t>24寸</t>
  </si>
  <si>
    <t>支持1920*1080 高清显示
可视角度高达水平170°，垂直160°
1个HDMI接口、1个VGA接口</t>
  </si>
  <si>
    <t>出入口雷达</t>
  </si>
  <si>
    <t>DS-TMG03A(防砸）</t>
  </si>
  <si>
    <t>采用79GHz MMIC技术，分辨率更高，检测更稳定；
雷达检测距离可调，检测宽度可调，操作方便，通用性强；
无需学习背景，适应更多复杂现场环境；
采用先进的信号处理技术，可稳定检测到行人和车辆，有效防止“砸车、砸人”事故的发生。
采用LED灯指示雷达工作状态，状态更直观。 
自动记录雷达的配置参数，断电重启后可恢复至之前的工作状态；</t>
  </si>
  <si>
    <t>5口交换机</t>
  </si>
  <si>
    <t>DS-3E0505D-E</t>
  </si>
  <si>
    <t>5个10/1000Mbps自适应RJ45端口</t>
  </si>
  <si>
    <t>云平台</t>
  </si>
  <si>
    <t>HikParking OP Cloud</t>
  </si>
  <si>
    <t>支持微信、支付宝支付</t>
  </si>
  <si>
    <t>套</t>
  </si>
  <si>
    <t>人脸识别终端</t>
  </si>
  <si>
    <t xml:space="preserve">   DS-K1T67HYM</t>
  </si>
  <si>
    <t>操作系统：嵌入式Linux操作系统；屏幕参数： 7英寸LCD触摸显示屏，屏幕比例9:16，屏幕分辨率600*1024； 摄像头参数：采用宽动态200万双目摄像头；
认证方式：支持人脸、密码、二维码（通过摄像头识别）认证方式，可通过 485 接口外接读卡器，也通过 USB 接口外接身份证，实现人证比对功能；
人脸识别：采用深度学习算法，支持照片、视频防假；1:N人脸识别速度≤0.2s，人脸验证准确率≥99%；存储容量：本地支持50000张人脸、50000张卡（外接读卡器），100000条事件记录；
硬件接口：LAN*1、RS485*1、韦根*1（双向 26/34）、USB*1、电锁*1、门磁*1、报警输入*2、报警输出*1、开门按钮*1；
通信方式：有线网络、WiFi；  使用环境：IP65，室内外环境（室外使用必须搭配遮阳罩）； 安装方式：配合人员通道安装；工作电压： DC 12V/2A；
产品尺寸：228.6mm*126.6mm*31.55mm （不含支架的设备尺寸）；  设备重量：净重1.7kg 毛重2.6kg。
功能介绍：
可视对讲：支持和云平台、4200、室内机、管理机进行可视对讲；支持配置一键呼叫室内机或管理机；支持副门口机或围墙机模式；
视频预览：支持管理中心远程视频预览，支持接入NVR设备，实现视频监控录像，编码格式H.264；口罩检测：支持口罩检测模式，可配置提醒戴口罩模式、强制戴口罩模式，关联门禁控制；
安全帽检测：支持工地安全帽检测功能，可配置提醒安全帽模式、强制戴安全帽模式，关联门禁控制；识别界面可配：识别主界面的“呼叫”、“二维码”、“密码”的按键图标可分别配置是否显示；  认证结果显示可配：支持认证成功界面的“照片”、“姓名”、“工号”信息可配置是否显示；
认证结果语音自定义：集成文字转语音（TTS）和语音合成技术，认证成功和认证失败的语音可以分别配置4个时间段进行自定义播报，同时认证成功的语音可叠加播报姓名；
外接安全模块：支持通过RS485接入门控安全模块，防止主机被恶意破坏的情况下，门锁不被打开；
外接读卡器：支持通过RS485或韦根（W26/W34）接口外接1个读卡器，同时可实现单门反潜回功能；  读卡器模式：支持通过RS485或韦根（W26/W34）接入门禁控制器，作为读卡器模式使用；
门禁计划模板：支持255组计划模板管理，128个周计划，1024个假日计划；支持常开、常闭时段管理；组合认证：刷卡+密码、刷卡+人脸、人脸+密码等组合认证方式；多重认证：支持多个人员认证（人脸、刷卡等）通过后才开门（外接读卡器后可实现含刷卡多重认证）；黑名单核验：支持中心下发黑名单人员信息，实现本地黑名单核验；报警功能：设备支持防拆报警、门被外力开起报警、胁迫卡和胁迫密码报警、黑名单报警等；事件上传：在线状态下将设备认证结果及联动抓拍照片实时上传给平台，支持断网续传功能，设备离线状态下产生事件在与平台连接后会重新上传；单机使用：设备可进行本地管理，支持本地注册人脸、查询、设置、管理设备参数等； WEB管理：支持Web端管理，可进行人员管理、参数配置、事件查询、系统维护等操作。</t>
  </si>
  <si>
    <t>屏蔽网线</t>
  </si>
  <si>
    <t>DS-1LN5E-S/E</t>
  </si>
  <si>
    <t>米</t>
  </si>
  <si>
    <t>电源线</t>
  </si>
  <si>
    <t>RVV3*1.0</t>
  </si>
  <si>
    <t>屏蔽双绞线</t>
  </si>
  <si>
    <t>RVVSP2*0.75</t>
  </si>
  <si>
    <t>道闸控制线</t>
  </si>
  <si>
    <t>RVV8*0.5</t>
  </si>
  <si>
    <t>辅材</t>
  </si>
  <si>
    <t>批</t>
  </si>
  <si>
    <t>合计</t>
  </si>
  <si>
    <t>人员通道（三辊闸）</t>
  </si>
  <si>
    <t>人行摆闸（右边道）</t>
  </si>
  <si>
    <t>DS-K3G105S-HYR</t>
  </si>
  <si>
    <t>技术参数：
1.电机类型：无电机 2.箱体材质：SUS304拉丝不锈钢，钣金厚度1.5mm  3.门翼材质：不锈钢圆管
4.通道宽度：550mm  5.红外对数：无红外  6.使用环境：室内外
7.设备容量：支持6万张普通卡、3千张来宾卡、18万条事件记录  8.产品尺寸：1200mm*200mm*960mm
9.通行速度：20-60人每分钟，受人员情况和通行模式影响   10.电压功率：AC 100~240V/50~60HZ/ 单通道（一组通道）
11.工作温度：-20℃~70℃  12.工作湿度：0% 至95%（不凝聚成水滴）  13.净重：空机箱约 35Kg ； 右边机约54Kg
功能特性：
1、通行模式：设备支持进出方向通行状态（受控、常开、常闭）的灵活配置
2、自动复位：设备具有自动复位功能，开门后在规定的时间内未通行，系统将自动取消用户的本次通行的权限，可设定通行时间；
3、记忆模式：设备支持记忆模式，可实现连续快速通行； 4、断电通行：设备支持断电通行，断电时辊杆自动掉落，人员可自由通行，防止恐慌；
5、消防联动：设备具有消防联动接口，当消防信号触发时，辊杆自动掉落，快速引导人员疏散；
6、远程控制：设备集成了无线接收器；搭配遥控器手柄使用可实现遥控开门（遥控器支持一对多：一个遥控器同时控制最多6个通道，空旷条件下遥控距离不低于30m）；
7、计数功能：设备支持人数统计，可针对进出方向分别进行统计；配置权限板后可对接平台进行查询；8、机芯控制：采用耐磨高寿命材料，保障设备稳定可靠运行，最少支持500万次正常通行；
9、人机互动：设备采用LED指示通行方向，显示通行状态，指示灯亮度可自定义调节；并独有配备辊杆转动指示灯，指示性更明显；  10、语音控制：标配仅播报固定声音；</t>
  </si>
  <si>
    <t>9个通道</t>
  </si>
  <si>
    <t>人行摆闸（左边道）</t>
  </si>
  <si>
    <t>DS-K3G105S-S</t>
  </si>
  <si>
    <t>技术参数：
1.电机类型：无电机  2.箱体材质：SUS304拉丝不锈钢，钣金厚度1.0mm
3.门翼材质：无门翼  4.使用环境：室内外
5.产品尺寸：1200mm*200mm*960mm  6. 净重：约 35Kg</t>
  </si>
  <si>
    <t>DS-K567HY-ZV</t>
  </si>
  <si>
    <t>操作系统：嵌入式Linux操作系统；
屏幕参数： 7英寸LCD触摸显示屏，屏幕比例9:16，屏幕分辨率600*1024；
摄像头参数：采用宽动态200万双目摄像头；
认证方式：支持人脸、密码、二维码（通过摄像头识别）认证方式，可通过 485 接口外接读卡器，也通过 USB 接口外接身份证，实现人证比对功能；
人脸识别：采用深度学习算法，支持照片、视频防假；1:N人脸识别速度≤0.2s，人脸验证准确率≥99%；
存储容量：本地支持50000张人脸、50000张卡（外接读卡器），100000条事件记录；
硬件接口：LAN*1、RS485*1、韦根*1（双向 26/34）、USB*1、电锁*1、门磁*1、报警输入*2、报警输出*1、开门按钮*1；
通信方式：有线网络、WiFi；
使用环境：IP65，室内外环境（室外使用必须搭配遮阳罩）；
安装方式：配合人员通道安装；
工作电压： DC 12V/2A；
产品尺寸：228.6mm*126.6mm*31.55mm （不含支架的设备尺寸）；
设备重量：净重1.7kg 毛重2.6kg。
功能介绍：
可视对讲：支持和云平台、4200、室内机、管理机进行可视对讲；支持配置一键呼叫室内机或管理机；支持副门口机或围墙机模式；
视频预览：支持管理中心远程视频预览，支持接入NVR设备，实现视频监控录像，编码格式H.264；
口罩检测：支持口罩检测模式，可配置提醒戴口罩模式、强制戴口罩模式，关联门禁控制；
安全帽检测：支持工地安全帽检测功能，可配置提醒安全帽模式、强制戴安全帽模式，关联门禁控制；
识别界面可配：识别主界面的“呼叫”、“二维码”、“密码”的按键图标可分别配置是否显示；
认证结果显示可配：支持认证成功界面的“照片”、“姓名”、“工号”信息可配置是否显示；
认证结果语音自定义：集成文字转语音（TTS）和语音合成技术，认证成功和认证失败的语音可以分别配置4个时间段进行自定义播报，同时认证成功的语音可叠加播报姓名；
外接安全模块：支持通过RS485接入门控安全模块，防止主机被恶意破坏的情况下，门锁不被打开；
外接读卡器：支持通过RS485或韦根（W26/W34）接口外接1个读卡器，同时可实现单门反潜回功能；
读卡器模式：支持通过RS485或韦根（W26/W34）接入门禁控制器，作为读卡器模式使用；
门禁计划模板：支持255组计划模板管理，128个周计划，1024个假日计划；支持常开、常闭时段管理；
组合认证：刷卡+密码、刷卡+人脸、人脸+密码等组合认证方式；
多重认证：支持多个人员认证（人脸、刷卡等）通过后才开门（外接读卡器后可实现含刷卡多重认证）；
黑名单核验：支持中心下发黑名单人员信息，实现本地黑名单核验；
报警功能：设备支持防拆报警、门被外力开起报警、胁迫卡和胁迫密码报警、黑名单报警等；
事件上传：在线状态下将设备认证结果及联动抓拍照片实时上传给平台，支持断网续传功能，设备离线状态下产生事件在与平台连接后会重新上传；
单机使用：设备可进行本地管理，支持本地注册人脸、查询、设置、管理设备参数等；
WEB管理：支持Web端管理，可进行人员管理、参数配置、事件查询、系统维护等操作。</t>
  </si>
  <si>
    <t>防水罩</t>
  </si>
  <si>
    <t>DS-K1Z5607-Z</t>
  </si>
  <si>
    <t>1、尺寸：133.17mm*80mm*250.48mm</t>
  </si>
  <si>
    <t>计算机</t>
  </si>
  <si>
    <t>国标</t>
  </si>
  <si>
    <t>人脸录入摄像机</t>
  </si>
  <si>
    <t>DS-E14</t>
  </si>
  <si>
    <t>摄像机
传感器类型：
4 MP CMOS
信号系统：
PAL/NTSC
最高分辨率：
2560（水平）× 1440（垂直）
视频帧率：
MJPG: 2560 × 1440 @25 fps 2048 × 1536 @30/25 fps 1920 × 1080 @30/25 fps 1280 × 960 @30/25 fps 1280 × 720 @30/25 fps 640 × 480 @30/25 fps 640 × 360 @30/25 fps YUV: 640 × 480 @25 fps 640 × 360 @25 fps
最低照度：
0.1 Lux @（F1.2，AGC ON）
快门：
P制：1/25 s ~ 1/50,000 s N制：1/30 s ~ 1/50,000 s
镜头：
定焦：3.6 mm
视场角：
水平：80°，垂直：50°，对角线：88°
镜头接口：
M8
日夜转换模式：
单彩
拾音距离：
3 m
三轴或两轴调节角度：
水平：360°；垂直：-15°~15°；旋转：0°
线缆长度：
1.5 m
接口
视频输出：
USB 2.0
音频输入：
内置麦克风
操作系统：
Windows 7/8/10/11（高于1080p分辨率的需要 Windows 8.1 及以上版本） Android 8.1及以上版本 Linux 4.14及以上版本 macOS 10.12及以上版本
一般规格
工作温度和湿度：
工作温度﹣10℃~45℃，湿度小于90%（无凝结）
材质：
全塑料
供电方式：
DC：5 V ± 5%（USB接口）
功耗：
1.2 W Max
尺寸：
80.16 mm × 48.6 mm × 42.18 mm
重量：
≈89 g
功能
音频采样率：
8 kHz/16 kHz
白平衡：
自动
LED指示灯：
红色：待机状态, 蓝色：正常工作
附件
装箱清单：
摄像机整机 × 1 说明书× 1
产品执行标准(具体版本号以标签为准)：
Q/BFW 172</t>
  </si>
  <si>
    <t>合计(元)：</t>
  </si>
  <si>
    <t>施工附加材料及条件</t>
  </si>
  <si>
    <t>产品名称</t>
  </si>
  <si>
    <t>单价</t>
  </si>
  <si>
    <t>小计</t>
  </si>
  <si>
    <t>超五类网线</t>
  </si>
  <si>
    <r>
      <rPr>
        <sz val="11"/>
        <color indexed="8"/>
        <rFont val="宋体"/>
        <charset val="134"/>
      </rPr>
      <t>cat</t>
    </r>
    <r>
      <rPr>
        <sz val="11"/>
        <color indexed="8"/>
        <rFont val="宋体"/>
        <charset val="134"/>
      </rPr>
      <t>5</t>
    </r>
  </si>
  <si>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*2.5</t>
    </r>
  </si>
  <si>
    <t>开槽修护</t>
  </si>
  <si>
    <r>
      <rPr>
        <sz val="11"/>
        <color indexed="8"/>
        <rFont val="宋体"/>
        <charset val="134"/>
      </rPr>
      <t>宽5厘米深</t>
    </r>
    <r>
      <rPr>
        <sz val="11"/>
        <color indexed="8"/>
        <rFont val="宋体"/>
        <charset val="134"/>
      </rPr>
      <t>7厘米</t>
    </r>
  </si>
  <si>
    <t>不锈钢围栏</t>
  </si>
  <si>
    <t>高度1.5米</t>
  </si>
  <si>
    <t>阻燃管</t>
  </si>
  <si>
    <t>4分管</t>
  </si>
  <si>
    <t>空开电箱</t>
  </si>
  <si>
    <t>安装调试费</t>
  </si>
  <si>
    <t>次</t>
  </si>
  <si>
    <t>1.门岗、保安室、食堂、图书馆有可上网互联网。2.云平台费用有业主自行承担。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</si>
</sst>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b/>
      <sz val="12"/>
      <name val="微软雅黑"/>
      <charset val="134"/>
    </font>
    <font>
      <sz val="24"/>
      <name val="微软雅黑"/>
      <charset val="134"/>
    </font>
    <font>
      <b/>
      <sz val="11"/>
      <color indexed="9"/>
      <name val="宋体"/>
      <charset val="134"/>
      <scheme val="minor"/>
    </font>
    <font>
      <sz val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24"/>
      <color indexed="8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6"/>
      </right>
      <top style="thin">
        <color theme="0" tint="-0.349986266670736"/>
      </top>
      <bottom style="thin">
        <color auto="1"/>
      </bottom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theme="0" tint="-0.349986266670736"/>
      </left>
      <right style="thin">
        <color auto="1"/>
      </right>
      <top style="thin">
        <color theme="0" tint="-0.349986266670736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45066682943"/>
      </bottom>
      <diagonal/>
    </border>
  </borders>
  <cellStyleXfs count="8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6" borderId="19" applyNumberFormat="0" applyAlignment="0" applyProtection="0">
      <alignment vertical="center"/>
    </xf>
    <xf numFmtId="0" fontId="18" fillId="6" borderId="18" applyNumberFormat="0" applyAlignment="0" applyProtection="0">
      <alignment vertical="center"/>
    </xf>
    <xf numFmtId="0" fontId="19" fillId="7" borderId="20" applyNumberFormat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7" fillId="0" borderId="0" applyNumberFormat="0" applyFill="0" applyAlignment="0" applyProtection="0">
      <alignment vertical="center"/>
    </xf>
    <xf numFmtId="0" fontId="7" fillId="0" borderId="0" applyNumberFormat="0" applyFill="0" applyAlignment="0" applyProtection="0">
      <alignment vertical="center"/>
    </xf>
    <xf numFmtId="0" fontId="7" fillId="0" borderId="0" applyNumberFormat="0" applyFill="0" applyAlignment="0" applyProtection="0">
      <alignment vertical="center"/>
    </xf>
    <xf numFmtId="0" fontId="7" fillId="0" borderId="0" applyNumberFormat="0" applyFill="0" applyAlignment="0" applyProtection="0">
      <alignment vertical="center"/>
    </xf>
    <xf numFmtId="0" fontId="7" fillId="0" borderId="0" applyNumberFormat="0" applyFill="0" applyAlignment="0" applyProtection="0">
      <alignment vertical="center"/>
    </xf>
    <xf numFmtId="0" fontId="7" fillId="0" borderId="0" applyNumberFormat="0" applyFill="0" applyAlignment="0" applyProtection="0">
      <alignment vertical="center"/>
    </xf>
    <xf numFmtId="0" fontId="7" fillId="0" borderId="0" applyNumberFormat="0" applyFill="0" applyAlignment="0" applyProtection="0">
      <alignment vertical="center"/>
    </xf>
    <xf numFmtId="0" fontId="7" fillId="0" borderId="0" applyNumberFormat="0" applyFill="0" applyAlignment="0" applyProtection="0">
      <alignment vertical="center"/>
    </xf>
    <xf numFmtId="0" fontId="7" fillId="0" borderId="0" applyNumberFormat="0" applyFill="0" applyAlignment="0" applyProtection="0">
      <alignment vertical="center"/>
    </xf>
    <xf numFmtId="0" fontId="7" fillId="0" borderId="0" applyNumberFormat="0" applyFill="0" applyAlignment="0" applyProtection="0">
      <alignment vertical="center"/>
    </xf>
    <xf numFmtId="0" fontId="7" fillId="0" borderId="0" applyNumberFormat="0" applyFill="0" applyAlignment="0" applyProtection="0">
      <alignment vertical="center"/>
    </xf>
    <xf numFmtId="0" fontId="7" fillId="0" borderId="0" applyNumberFormat="0" applyFill="0" applyAlignment="0" applyProtection="0">
      <alignment vertical="center"/>
    </xf>
    <xf numFmtId="0" fontId="25" fillId="0" borderId="0" applyNumberFormat="0" applyFill="0" applyAlignment="0" applyProtection="0">
      <alignment vertical="center"/>
    </xf>
    <xf numFmtId="0" fontId="25" fillId="0" borderId="0" applyNumberFormat="0" applyFill="0" applyAlignment="0" applyProtection="0">
      <alignment vertical="center"/>
    </xf>
    <xf numFmtId="0" fontId="25" fillId="0" borderId="0" applyNumberFormat="0" applyFill="0" applyAlignment="0" applyProtection="0">
      <alignment vertical="center"/>
    </xf>
    <xf numFmtId="0" fontId="25" fillId="0" borderId="0" applyNumberFormat="0" applyFill="0" applyAlignment="0" applyProtection="0">
      <alignment vertical="center"/>
    </xf>
    <xf numFmtId="0" fontId="25" fillId="0" borderId="0" applyNumberFormat="0" applyFill="0" applyAlignment="0" applyProtection="0">
      <alignment vertical="center"/>
    </xf>
    <xf numFmtId="0" fontId="25" fillId="0" borderId="0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5" fillId="0" borderId="0" applyNumberFormat="0" applyFill="0" applyAlignment="0" applyProtection="0">
      <alignment vertical="center"/>
    </xf>
    <xf numFmtId="0" fontId="11" fillId="0" borderId="0" applyNumberFormat="0" applyFill="0" applyAlignment="0" applyProtection="0">
      <alignment vertical="center"/>
    </xf>
    <xf numFmtId="0" fontId="23" fillId="0" borderId="0" applyNumberFormat="0" applyFill="0" applyAlignment="0" applyProtection="0">
      <alignment vertical="center"/>
    </xf>
    <xf numFmtId="0" fontId="0" fillId="0" borderId="0" applyNumberFormat="0" applyFill="0" applyAlignment="0" applyProtection="0"/>
    <xf numFmtId="0" fontId="0" fillId="0" borderId="0"/>
    <xf numFmtId="0" fontId="0" fillId="0" borderId="0" applyNumberFormat="0" applyFill="0" applyAlignment="0" applyProtection="0"/>
    <xf numFmtId="0" fontId="22" fillId="0" borderId="0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2" fillId="0" borderId="0" applyNumberFormat="0" applyFill="0" applyAlignment="0" applyProtection="0">
      <alignment vertical="center"/>
    </xf>
    <xf numFmtId="0" fontId="10" fillId="0" borderId="0" applyNumberFormat="0" applyFill="0" applyAlignment="0" applyProtection="0">
      <alignment vertical="center"/>
    </xf>
    <xf numFmtId="0" fontId="24" fillId="0" borderId="0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5" fillId="0" borderId="0" applyNumberFormat="0" applyFill="0" applyAlignment="0" applyProtection="0">
      <alignment vertical="center"/>
    </xf>
    <xf numFmtId="0" fontId="25" fillId="0" borderId="0" applyNumberFormat="0" applyFill="0" applyAlignment="0" applyProtection="0">
      <alignment vertical="center"/>
    </xf>
    <xf numFmtId="0" fontId="25" fillId="0" borderId="0" applyNumberFormat="0" applyFill="0" applyAlignment="0" applyProtection="0">
      <alignment vertical="center"/>
    </xf>
    <xf numFmtId="0" fontId="25" fillId="0" borderId="0" applyNumberFormat="0" applyFill="0" applyAlignment="0" applyProtection="0">
      <alignment vertical="center"/>
    </xf>
    <xf numFmtId="0" fontId="25" fillId="0" borderId="0" applyNumberFormat="0" applyFill="0" applyAlignment="0" applyProtection="0">
      <alignment vertical="center"/>
    </xf>
    <xf numFmtId="0" fontId="25" fillId="0" borderId="0" applyNumberFormat="0" applyFill="0" applyAlignment="0" applyProtection="0">
      <alignment vertical="center"/>
    </xf>
    <xf numFmtId="0" fontId="7" fillId="0" borderId="14" applyNumberFormat="0" applyFill="0" applyAlignment="0" applyProtection="0">
      <alignment vertical="center"/>
    </xf>
  </cellStyleXfs>
  <cellXfs count="31">
    <xf numFmtId="0" fontId="0" fillId="0" borderId="0" xfId="0"/>
    <xf numFmtId="0" fontId="0" fillId="0" borderId="0" xfId="72"/>
    <xf numFmtId="49" fontId="1" fillId="0" borderId="1" xfId="71" applyNumberFormat="1" applyFont="1" applyFill="1" applyBorder="1" applyAlignment="1">
      <alignment horizontal="center" vertical="center"/>
    </xf>
    <xf numFmtId="49" fontId="1" fillId="0" borderId="2" xfId="71" applyNumberFormat="1" applyFont="1" applyFill="1" applyBorder="1" applyAlignment="1">
      <alignment horizontal="center" vertical="center"/>
    </xf>
    <xf numFmtId="38" fontId="2" fillId="0" borderId="3" xfId="71" applyNumberFormat="1" applyFont="1" applyFill="1" applyBorder="1" applyAlignment="1">
      <alignment horizontal="center" vertical="center"/>
    </xf>
    <xf numFmtId="38" fontId="2" fillId="0" borderId="0" xfId="71" applyNumberFormat="1" applyFont="1" applyFill="1" applyBorder="1" applyAlignment="1">
      <alignment horizontal="center" vertical="center"/>
    </xf>
    <xf numFmtId="0" fontId="3" fillId="2" borderId="4" xfId="72" applyFont="1" applyFill="1" applyBorder="1" applyAlignment="1">
      <alignment horizontal="center" vertical="center" wrapText="1"/>
    </xf>
    <xf numFmtId="0" fontId="4" fillId="0" borderId="5" xfId="72" applyFont="1" applyBorder="1" applyAlignment="1">
      <alignment horizontal="center" vertical="center" wrapText="1"/>
    </xf>
    <xf numFmtId="0" fontId="4" fillId="0" borderId="5" xfId="72" applyFont="1" applyBorder="1" applyAlignment="1">
      <alignment horizontal="left" vertical="center" wrapText="1"/>
    </xf>
    <xf numFmtId="0" fontId="4" fillId="0" borderId="5" xfId="72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72" applyNumberFormat="1" applyFont="1" applyFill="1" applyBorder="1" applyAlignment="1">
      <alignment horizontal="center" vertical="center" wrapText="1"/>
    </xf>
    <xf numFmtId="0" fontId="4" fillId="0" borderId="5" xfId="72" applyNumberFormat="1" applyFont="1" applyFill="1" applyBorder="1" applyAlignment="1">
      <alignment horizontal="left" vertical="center" wrapText="1"/>
    </xf>
    <xf numFmtId="0" fontId="4" fillId="0" borderId="6" xfId="72" applyFont="1" applyBorder="1" applyAlignment="1">
      <alignment horizontal="center" vertical="center" wrapText="1"/>
    </xf>
    <xf numFmtId="0" fontId="4" fillId="0" borderId="7" xfId="72" applyFont="1" applyBorder="1" applyAlignment="1">
      <alignment horizontal="center" vertical="center" wrapText="1"/>
    </xf>
    <xf numFmtId="0" fontId="4" fillId="3" borderId="5" xfId="72" applyNumberFormat="1" applyFont="1" applyFill="1" applyBorder="1" applyAlignment="1">
      <alignment horizontal="center" vertical="center" wrapText="1"/>
    </xf>
    <xf numFmtId="0" fontId="3" fillId="2" borderId="8" xfId="72" applyFont="1" applyFill="1" applyBorder="1" applyAlignment="1">
      <alignment horizontal="center" vertical="center" wrapText="1"/>
    </xf>
    <xf numFmtId="0" fontId="4" fillId="0" borderId="8" xfId="72" applyFont="1" applyBorder="1" applyAlignment="1">
      <alignment horizontal="center" vertical="center" wrapText="1"/>
    </xf>
    <xf numFmtId="0" fontId="4" fillId="0" borderId="9" xfId="72" applyFont="1" applyBorder="1" applyAlignment="1">
      <alignment horizontal="center" vertical="center" wrapText="1"/>
    </xf>
    <xf numFmtId="0" fontId="5" fillId="3" borderId="10" xfId="72" applyFont="1" applyFill="1" applyBorder="1" applyAlignment="1">
      <alignment horizontal="left"/>
    </xf>
    <xf numFmtId="0" fontId="5" fillId="3" borderId="11" xfId="72" applyFont="1" applyFill="1" applyBorder="1" applyAlignment="1">
      <alignment horizontal="left"/>
    </xf>
    <xf numFmtId="0" fontId="4" fillId="3" borderId="11" xfId="72" applyNumberFormat="1" applyFont="1" applyFill="1" applyBorder="1" applyAlignment="1">
      <alignment vertical="top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72" applyAlignment="1">
      <alignment wrapText="1"/>
    </xf>
    <xf numFmtId="0" fontId="5" fillId="0" borderId="5" xfId="72" applyFont="1" applyBorder="1"/>
    <xf numFmtId="0" fontId="0" fillId="0" borderId="12" xfId="0" applyBorder="1"/>
    <xf numFmtId="0" fontId="5" fillId="0" borderId="12" xfId="72" applyFont="1" applyBorder="1"/>
    <xf numFmtId="0" fontId="4" fillId="3" borderId="13" xfId="72" applyNumberFormat="1" applyFont="1" applyFill="1" applyBorder="1" applyAlignment="1">
      <alignment vertical="top" wrapText="1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1 2" xfId="49"/>
    <cellStyle name="20% - 着色 2 2" xfId="50"/>
    <cellStyle name="20% - 着色 3 2" xfId="51"/>
    <cellStyle name="20% - 着色 4 2" xfId="52"/>
    <cellStyle name="20% - 着色 5 2" xfId="53"/>
    <cellStyle name="20% - 着色 6 2" xfId="54"/>
    <cellStyle name="40% - 着色 1 2" xfId="55"/>
    <cellStyle name="40% - 着色 2 2" xfId="56"/>
    <cellStyle name="40% - 着色 3 2" xfId="57"/>
    <cellStyle name="40% - 着色 4 2" xfId="58"/>
    <cellStyle name="40% - 着色 5 2" xfId="59"/>
    <cellStyle name="40% - 着色 6 2" xfId="60"/>
    <cellStyle name="60% - 着色 1 2" xfId="61"/>
    <cellStyle name="60% - 着色 2 2" xfId="62"/>
    <cellStyle name="60% - 着色 3 2" xfId="63"/>
    <cellStyle name="60% - 着色 4 2" xfId="64"/>
    <cellStyle name="60% - 着色 5 2" xfId="65"/>
    <cellStyle name="60% - 着色 6 2" xfId="66"/>
    <cellStyle name="标题 3 2" xfId="67"/>
    <cellStyle name="标题 4 2" xfId="68"/>
    <cellStyle name="标题 5" xfId="69"/>
    <cellStyle name="差 2" xfId="70"/>
    <cellStyle name="常规 2" xfId="71"/>
    <cellStyle name="常规 4" xfId="72"/>
    <cellStyle name="常规 4 2" xfId="73"/>
    <cellStyle name="好 2" xfId="74"/>
    <cellStyle name="计算 2" xfId="75"/>
    <cellStyle name="检查单元格 2" xfId="76"/>
    <cellStyle name="解释性文本 2" xfId="77"/>
    <cellStyle name="警告文本 2" xfId="78"/>
    <cellStyle name="适中 2" xfId="79"/>
    <cellStyle name="输出 2" xfId="80"/>
    <cellStyle name="输入 2" xfId="81"/>
    <cellStyle name="着色 1 2" xfId="82"/>
    <cellStyle name="着色 2 2" xfId="83"/>
    <cellStyle name="着色 3 2" xfId="84"/>
    <cellStyle name="着色 4 2" xfId="85"/>
    <cellStyle name="着色 5 2" xfId="86"/>
    <cellStyle name="着色 6 2" xfId="87"/>
    <cellStyle name="注释 2" xfId="8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228600</xdr:colOff>
      <xdr:row>8</xdr:row>
      <xdr:rowOff>548640</xdr:rowOff>
    </xdr:from>
    <xdr:to>
      <xdr:col>7</xdr:col>
      <xdr:colOff>739140</xdr:colOff>
      <xdr:row>8</xdr:row>
      <xdr:rowOff>1291759</xdr:rowOff>
    </xdr:to>
    <xdr:pic>
      <xdr:nvPicPr>
        <xdr:cNvPr id="3" name="Picture 1" descr="Picture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010525" y="8521065"/>
          <a:ext cx="510540" cy="441960"/>
        </a:xfrm>
        <a:prstGeom prst="rect">
          <a:avLst/>
        </a:prstGeom>
      </xdr:spPr>
    </xdr:pic>
    <xdr:clientData/>
  </xdr:twoCellAnchor>
  <xdr:twoCellAnchor editAs="oneCell">
    <xdr:from>
      <xdr:col>7</xdr:col>
      <xdr:colOff>74295</xdr:colOff>
      <xdr:row>6</xdr:row>
      <xdr:rowOff>57150</xdr:rowOff>
    </xdr:from>
    <xdr:to>
      <xdr:col>7</xdr:col>
      <xdr:colOff>1144270</xdr:colOff>
      <xdr:row>6</xdr:row>
      <xdr:rowOff>668020</xdr:rowOff>
    </xdr:to>
    <xdr:pic>
      <xdr:nvPicPr>
        <xdr:cNvPr id="4" name="图片 3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7856220" y="6905625"/>
          <a:ext cx="1069975" cy="610870"/>
        </a:xfrm>
        <a:prstGeom prst="rect">
          <a:avLst/>
        </a:prstGeom>
      </xdr:spPr>
    </xdr:pic>
    <xdr:clientData/>
  </xdr:twoCellAnchor>
  <xdr:twoCellAnchor editAs="oneCell">
    <xdr:from>
      <xdr:col>7</xdr:col>
      <xdr:colOff>144779</xdr:colOff>
      <xdr:row>3</xdr:row>
      <xdr:rowOff>171450</xdr:rowOff>
    </xdr:from>
    <xdr:to>
      <xdr:col>7</xdr:col>
      <xdr:colOff>822324</xdr:colOff>
      <xdr:row>3</xdr:row>
      <xdr:rowOff>1748790</xdr:rowOff>
    </xdr:to>
    <xdr:pic>
      <xdr:nvPicPr>
        <xdr:cNvPr id="5" name="图片 4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7926070" y="1152525"/>
          <a:ext cx="677545" cy="1577340"/>
        </a:xfrm>
        <a:prstGeom prst="rect">
          <a:avLst/>
        </a:prstGeom>
      </xdr:spPr>
    </xdr:pic>
    <xdr:clientData/>
  </xdr:twoCellAnchor>
  <xdr:oneCellAnchor>
    <xdr:from>
      <xdr:col>7</xdr:col>
      <xdr:colOff>6351</xdr:colOff>
      <xdr:row>4</xdr:row>
      <xdr:rowOff>361950</xdr:rowOff>
    </xdr:from>
    <xdr:ext cx="980210" cy="558367"/>
    <xdr:pic>
      <xdr:nvPicPr>
        <xdr:cNvPr id="6" name="图片 5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7788275" y="4543425"/>
          <a:ext cx="979805" cy="558165"/>
        </a:xfrm>
        <a:prstGeom prst="rect">
          <a:avLst/>
        </a:prstGeom>
      </xdr:spPr>
    </xdr:pic>
    <xdr:clientData/>
  </xdr:oneCellAnchor>
  <xdr:twoCellAnchor editAs="oneCell">
    <xdr:from>
      <xdr:col>7</xdr:col>
      <xdr:colOff>44450</xdr:colOff>
      <xdr:row>5</xdr:row>
      <xdr:rowOff>171450</xdr:rowOff>
    </xdr:from>
    <xdr:to>
      <xdr:col>7</xdr:col>
      <xdr:colOff>939800</xdr:colOff>
      <xdr:row>5</xdr:row>
      <xdr:rowOff>887095</xdr:rowOff>
    </xdr:to>
    <xdr:pic>
      <xdr:nvPicPr>
        <xdr:cNvPr id="7" name="图片 6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7826375" y="5553075"/>
          <a:ext cx="895350" cy="715645"/>
        </a:xfrm>
        <a:prstGeom prst="rect">
          <a:avLst/>
        </a:prstGeom>
      </xdr:spPr>
    </xdr:pic>
    <xdr:clientData/>
  </xdr:twoCellAnchor>
  <xdr:twoCellAnchor editAs="oneCell">
    <xdr:from>
      <xdr:col>7</xdr:col>
      <xdr:colOff>188595</xdr:colOff>
      <xdr:row>24</xdr:row>
      <xdr:rowOff>381000</xdr:rowOff>
    </xdr:from>
    <xdr:to>
      <xdr:col>7</xdr:col>
      <xdr:colOff>1278255</xdr:colOff>
      <xdr:row>24</xdr:row>
      <xdr:rowOff>1880870</xdr:rowOff>
    </xdr:to>
    <xdr:pic>
      <xdr:nvPicPr>
        <xdr:cNvPr id="9" name="图片 8" descr="DS-K5671B-ZV"/>
        <xdr:cNvPicPr>
          <a:picLocks noChangeAspect="1" noChangeArrowheads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970520" y="20246975"/>
          <a:ext cx="1089660" cy="1499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206375</xdr:colOff>
      <xdr:row>22</xdr:row>
      <xdr:rowOff>238125</xdr:rowOff>
    </xdr:from>
    <xdr:to>
      <xdr:col>7</xdr:col>
      <xdr:colOff>1298575</xdr:colOff>
      <xdr:row>22</xdr:row>
      <xdr:rowOff>969010</xdr:rowOff>
    </xdr:to>
    <xdr:pic>
      <xdr:nvPicPr>
        <xdr:cNvPr id="10" name="图片 9" descr="DS-K3G501S-R"/>
        <xdr:cNvPicPr>
          <a:picLocks noChangeAspect="1" noChangeArrowheads="1"/>
        </xdr:cNvPicPr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988300" y="16573500"/>
          <a:ext cx="1092200" cy="730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</xdr:colOff>
      <xdr:row>11</xdr:row>
      <xdr:rowOff>171450</xdr:rowOff>
    </xdr:from>
    <xdr:to>
      <xdr:col>7</xdr:col>
      <xdr:colOff>929640</xdr:colOff>
      <xdr:row>11</xdr:row>
      <xdr:rowOff>1908810</xdr:rowOff>
    </xdr:to>
    <xdr:pic>
      <xdr:nvPicPr>
        <xdr:cNvPr id="11" name="图片 10" descr="DS-K5671B-ZV"/>
        <xdr:cNvPicPr>
          <a:picLocks noChangeAspect="1" noChangeArrowheads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835265" y="9801225"/>
          <a:ext cx="876300" cy="1737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topLeftCell="A24" workbookViewId="0">
      <selection activeCell="I25" sqref="I25"/>
    </sheetView>
  </sheetViews>
  <sheetFormatPr defaultColWidth="9" defaultRowHeight="13.5"/>
  <cols>
    <col min="1" max="1" width="4.75" style="1" customWidth="1"/>
    <col min="2" max="3" width="5" style="1" customWidth="1"/>
    <col min="4" max="4" width="7.375" style="1" customWidth="1"/>
    <col min="5" max="5" width="61.125" style="1" customWidth="1"/>
    <col min="6" max="6" width="7.5" style="1" customWidth="1"/>
    <col min="7" max="7" width="11.375" style="1" customWidth="1"/>
    <col min="8" max="8" width="20.125" style="1" customWidth="1"/>
    <col min="9" max="9" width="8.625" style="1" customWidth="1"/>
  </cols>
  <sheetData>
    <row r="1" ht="18" spans="1:8">
      <c r="A1" s="2"/>
      <c r="B1" s="3"/>
      <c r="C1" s="3"/>
      <c r="D1" s="3"/>
      <c r="E1" s="3"/>
      <c r="F1" s="3"/>
      <c r="G1" s="3"/>
      <c r="H1" s="3"/>
    </row>
    <row r="2" ht="32.25" spans="1:8">
      <c r="A2" s="4" t="s">
        <v>0</v>
      </c>
      <c r="B2" s="5"/>
      <c r="C2" s="5"/>
      <c r="D2" s="5"/>
      <c r="E2" s="5"/>
      <c r="F2" s="5"/>
      <c r="G2" s="5"/>
      <c r="H2" s="5"/>
    </row>
    <row r="3" ht="27" spans="1:9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ht="252" spans="1:9">
      <c r="A4" s="7">
        <v>1</v>
      </c>
      <c r="B4" s="7" t="s">
        <v>10</v>
      </c>
      <c r="C4" s="7" t="s">
        <v>11</v>
      </c>
      <c r="D4" s="7" t="s">
        <v>12</v>
      </c>
      <c r="E4" s="8" t="s">
        <v>13</v>
      </c>
      <c r="F4" s="7" t="s">
        <v>14</v>
      </c>
      <c r="G4" s="7">
        <v>4</v>
      </c>
      <c r="H4" s="9"/>
      <c r="I4" s="7"/>
    </row>
    <row r="5" ht="94.5" spans="1:9">
      <c r="A5" s="7">
        <v>2</v>
      </c>
      <c r="B5" s="7" t="s">
        <v>15</v>
      </c>
      <c r="C5" s="7" t="s">
        <v>11</v>
      </c>
      <c r="D5" s="7" t="s">
        <v>16</v>
      </c>
      <c r="E5" s="8" t="s">
        <v>17</v>
      </c>
      <c r="F5" s="7" t="s">
        <v>14</v>
      </c>
      <c r="G5" s="7">
        <v>2</v>
      </c>
      <c r="H5" s="9"/>
      <c r="I5" s="7" t="s">
        <v>18</v>
      </c>
    </row>
    <row r="6" ht="115.5" spans="1:9">
      <c r="A6" s="7">
        <v>3</v>
      </c>
      <c r="B6" s="7" t="s">
        <v>19</v>
      </c>
      <c r="C6" s="7" t="s">
        <v>11</v>
      </c>
      <c r="D6" s="7" t="s">
        <v>20</v>
      </c>
      <c r="E6" s="8" t="s">
        <v>21</v>
      </c>
      <c r="F6" s="7" t="s">
        <v>14</v>
      </c>
      <c r="G6" s="7">
        <v>2</v>
      </c>
      <c r="H6" s="9"/>
      <c r="I6" s="7" t="s">
        <v>18</v>
      </c>
    </row>
    <row r="7" ht="57" customHeight="1" spans="1:9">
      <c r="A7" s="7">
        <v>4</v>
      </c>
      <c r="B7" s="7" t="s">
        <v>22</v>
      </c>
      <c r="C7" s="7" t="s">
        <v>11</v>
      </c>
      <c r="D7" s="7" t="s">
        <v>23</v>
      </c>
      <c r="E7" s="8" t="s">
        <v>24</v>
      </c>
      <c r="F7" s="7" t="s">
        <v>14</v>
      </c>
      <c r="G7" s="7">
        <v>1</v>
      </c>
      <c r="H7" s="9"/>
      <c r="I7" s="7"/>
    </row>
    <row r="8" ht="31.5" spans="1:9">
      <c r="A8" s="7">
        <v>5</v>
      </c>
      <c r="B8" s="7" t="s">
        <v>25</v>
      </c>
      <c r="C8" s="7"/>
      <c r="D8" s="7" t="s">
        <v>26</v>
      </c>
      <c r="E8" s="8" t="s">
        <v>27</v>
      </c>
      <c r="F8" s="7" t="s">
        <v>14</v>
      </c>
      <c r="G8" s="7">
        <v>1</v>
      </c>
      <c r="H8" s="9"/>
      <c r="I8" s="7"/>
    </row>
    <row r="9" ht="78" customHeight="1" spans="1:9">
      <c r="A9" s="7">
        <v>6</v>
      </c>
      <c r="B9" s="7" t="s">
        <v>28</v>
      </c>
      <c r="C9" s="7" t="s">
        <v>11</v>
      </c>
      <c r="D9" s="7" t="s">
        <v>29</v>
      </c>
      <c r="E9" s="8" t="s">
        <v>30</v>
      </c>
      <c r="F9" s="7" t="s">
        <v>14</v>
      </c>
      <c r="G9" s="7">
        <v>4</v>
      </c>
      <c r="H9" s="9"/>
      <c r="I9" s="7"/>
    </row>
    <row r="10" ht="21" spans="1:9">
      <c r="A10" s="7">
        <v>7</v>
      </c>
      <c r="B10" s="7" t="s">
        <v>31</v>
      </c>
      <c r="C10" s="7" t="s">
        <v>11</v>
      </c>
      <c r="D10" s="10" t="s">
        <v>32</v>
      </c>
      <c r="E10" s="11" t="s">
        <v>33</v>
      </c>
      <c r="F10" s="7" t="s">
        <v>14</v>
      </c>
      <c r="G10" s="7">
        <v>2</v>
      </c>
      <c r="H10" s="12"/>
      <c r="I10" s="7"/>
    </row>
    <row r="11" ht="31.5" spans="1:9">
      <c r="A11" s="7">
        <v>8</v>
      </c>
      <c r="B11" s="12" t="s">
        <v>34</v>
      </c>
      <c r="C11" s="12" t="s">
        <v>11</v>
      </c>
      <c r="D11" s="12" t="s">
        <v>35</v>
      </c>
      <c r="E11" s="13" t="s">
        <v>36</v>
      </c>
      <c r="F11" s="12" t="s">
        <v>37</v>
      </c>
      <c r="G11" s="12">
        <v>1</v>
      </c>
      <c r="H11" s="12"/>
      <c r="I11" s="12"/>
    </row>
    <row r="12" ht="357" spans="1:9">
      <c r="A12" s="7">
        <v>9</v>
      </c>
      <c r="B12" s="8" t="s">
        <v>38</v>
      </c>
      <c r="C12" s="12" t="s">
        <v>11</v>
      </c>
      <c r="D12" s="12" t="s">
        <v>39</v>
      </c>
      <c r="E12" s="8" t="s">
        <v>40</v>
      </c>
      <c r="F12" s="12" t="s">
        <v>14</v>
      </c>
      <c r="G12" s="12">
        <v>4</v>
      </c>
      <c r="H12" s="12"/>
      <c r="I12" s="12"/>
    </row>
    <row r="13" ht="21" spans="1:9">
      <c r="A13" s="7">
        <v>10</v>
      </c>
      <c r="B13" s="12" t="s">
        <v>41</v>
      </c>
      <c r="C13" s="7" t="s">
        <v>11</v>
      </c>
      <c r="D13" s="12" t="s">
        <v>42</v>
      </c>
      <c r="E13" s="12"/>
      <c r="F13" s="12" t="s">
        <v>43</v>
      </c>
      <c r="G13" s="12">
        <v>132</v>
      </c>
      <c r="H13" s="12"/>
      <c r="I13" s="12"/>
    </row>
    <row r="14" spans="1:9">
      <c r="A14" s="7">
        <v>11</v>
      </c>
      <c r="B14" s="12" t="s">
        <v>44</v>
      </c>
      <c r="C14" s="12"/>
      <c r="D14" s="12" t="s">
        <v>45</v>
      </c>
      <c r="E14" s="12"/>
      <c r="F14" s="12" t="s">
        <v>43</v>
      </c>
      <c r="G14" s="12">
        <v>132</v>
      </c>
      <c r="H14" s="12"/>
      <c r="I14" s="12"/>
    </row>
    <row r="15" ht="21" spans="1:9">
      <c r="A15" s="7">
        <v>12</v>
      </c>
      <c r="B15" s="12" t="s">
        <v>46</v>
      </c>
      <c r="C15" s="12"/>
      <c r="D15" s="12" t="s">
        <v>47</v>
      </c>
      <c r="E15" s="12"/>
      <c r="F15" s="12" t="s">
        <v>43</v>
      </c>
      <c r="G15" s="12">
        <v>68</v>
      </c>
      <c r="H15" s="12"/>
      <c r="I15" s="12"/>
    </row>
    <row r="16" ht="21" spans="1:9">
      <c r="A16" s="7">
        <v>13</v>
      </c>
      <c r="B16" s="12" t="s">
        <v>48</v>
      </c>
      <c r="C16" s="12"/>
      <c r="D16" s="12" t="s">
        <v>49</v>
      </c>
      <c r="E16" s="12"/>
      <c r="F16" s="12" t="s">
        <v>43</v>
      </c>
      <c r="G16" s="12">
        <v>61</v>
      </c>
      <c r="H16" s="12"/>
      <c r="I16" s="12"/>
    </row>
    <row r="17" spans="1:9">
      <c r="A17" s="7">
        <v>14</v>
      </c>
      <c r="B17" s="7" t="s">
        <v>50</v>
      </c>
      <c r="C17" s="7"/>
      <c r="D17" s="7"/>
      <c r="E17" s="7"/>
      <c r="F17" s="7" t="s">
        <v>51</v>
      </c>
      <c r="G17" s="7">
        <v>1</v>
      </c>
      <c r="H17" s="7"/>
      <c r="I17" s="7"/>
    </row>
    <row r="18" spans="1:9">
      <c r="A18" s="14" t="s">
        <v>52</v>
      </c>
      <c r="B18" s="15"/>
      <c r="C18" s="15"/>
      <c r="D18" s="15"/>
      <c r="E18" s="15"/>
      <c r="F18" s="15"/>
      <c r="G18" s="15"/>
      <c r="H18" s="16"/>
      <c r="I18" s="27"/>
    </row>
    <row r="20" spans="1:8">
      <c r="A20" s="4" t="s">
        <v>53</v>
      </c>
      <c r="B20" s="5"/>
      <c r="C20" s="5"/>
      <c r="D20" s="5"/>
      <c r="E20" s="5"/>
      <c r="F20" s="5"/>
      <c r="G20" s="5"/>
      <c r="H20" s="5"/>
    </row>
    <row r="21" spans="1:8">
      <c r="A21" s="4"/>
      <c r="B21" s="5"/>
      <c r="C21" s="5"/>
      <c r="D21" s="5"/>
      <c r="E21" s="5"/>
      <c r="F21" s="5"/>
      <c r="G21" s="5"/>
      <c r="H21" s="5"/>
    </row>
    <row r="22" ht="27" spans="1:9">
      <c r="A22" s="17" t="s">
        <v>1</v>
      </c>
      <c r="B22" s="17" t="s">
        <v>2</v>
      </c>
      <c r="C22" s="17" t="s">
        <v>3</v>
      </c>
      <c r="D22" s="17" t="s">
        <v>4</v>
      </c>
      <c r="E22" s="17" t="s">
        <v>5</v>
      </c>
      <c r="F22" s="17" t="s">
        <v>6</v>
      </c>
      <c r="G22" s="6" t="s">
        <v>7</v>
      </c>
      <c r="H22" s="17" t="s">
        <v>8</v>
      </c>
      <c r="I22" s="17" t="s">
        <v>9</v>
      </c>
    </row>
    <row r="23" ht="236" customHeight="1" spans="1:9">
      <c r="A23" s="7">
        <v>1</v>
      </c>
      <c r="B23" s="8" t="s">
        <v>54</v>
      </c>
      <c r="C23" s="8" t="s">
        <v>11</v>
      </c>
      <c r="D23" s="8" t="s">
        <v>55</v>
      </c>
      <c r="E23" s="8" t="s">
        <v>56</v>
      </c>
      <c r="F23" s="7" t="s">
        <v>14</v>
      </c>
      <c r="G23" s="7">
        <v>9</v>
      </c>
      <c r="H23" s="18" t="s">
        <v>57</v>
      </c>
      <c r="I23" s="28"/>
    </row>
    <row r="24" ht="42" spans="1:9">
      <c r="A24" s="7">
        <v>2</v>
      </c>
      <c r="B24" s="8" t="s">
        <v>58</v>
      </c>
      <c r="C24" s="8" t="s">
        <v>11</v>
      </c>
      <c r="D24" s="8" t="s">
        <v>59</v>
      </c>
      <c r="E24" s="8" t="s">
        <v>60</v>
      </c>
      <c r="F24" s="7" t="s">
        <v>14</v>
      </c>
      <c r="G24" s="7">
        <v>1</v>
      </c>
      <c r="H24" s="19"/>
      <c r="I24" s="29"/>
    </row>
    <row r="25" ht="409.5" spans="1:9">
      <c r="A25" s="7">
        <v>3</v>
      </c>
      <c r="B25" s="8" t="s">
        <v>38</v>
      </c>
      <c r="C25" s="8" t="s">
        <v>11</v>
      </c>
      <c r="D25" s="8" t="s">
        <v>61</v>
      </c>
      <c r="E25" s="8" t="s">
        <v>62</v>
      </c>
      <c r="F25" s="7" t="s">
        <v>14</v>
      </c>
      <c r="G25" s="7">
        <v>18</v>
      </c>
      <c r="H25" s="7"/>
      <c r="I25" s="29"/>
    </row>
    <row r="26" ht="21" spans="1:9">
      <c r="A26" s="7">
        <v>4</v>
      </c>
      <c r="B26" s="8" t="s">
        <v>63</v>
      </c>
      <c r="C26" s="8" t="s">
        <v>11</v>
      </c>
      <c r="D26" s="8" t="s">
        <v>64</v>
      </c>
      <c r="E26" s="8" t="s">
        <v>65</v>
      </c>
      <c r="F26" s="7" t="s">
        <v>14</v>
      </c>
      <c r="G26" s="7">
        <v>18</v>
      </c>
      <c r="H26" s="7"/>
      <c r="I26" s="29"/>
    </row>
    <row r="27" spans="1:9">
      <c r="A27" s="7">
        <v>5</v>
      </c>
      <c r="B27" s="8" t="s">
        <v>66</v>
      </c>
      <c r="C27" s="8" t="s">
        <v>67</v>
      </c>
      <c r="D27" s="8"/>
      <c r="E27" s="8"/>
      <c r="F27" s="7" t="s">
        <v>14</v>
      </c>
      <c r="G27" s="7">
        <v>1</v>
      </c>
      <c r="H27" s="7"/>
      <c r="I27" s="29"/>
    </row>
    <row r="28" ht="21" spans="1:9">
      <c r="A28" s="7">
        <v>6</v>
      </c>
      <c r="B28" s="8" t="s">
        <v>31</v>
      </c>
      <c r="C28" s="8" t="s">
        <v>11</v>
      </c>
      <c r="D28" s="8" t="s">
        <v>32</v>
      </c>
      <c r="E28" s="8" t="s">
        <v>33</v>
      </c>
      <c r="F28" s="7" t="s">
        <v>14</v>
      </c>
      <c r="G28" s="7">
        <v>8</v>
      </c>
      <c r="H28" s="7"/>
      <c r="I28" s="29"/>
    </row>
    <row r="29" ht="409.5" spans="1:9">
      <c r="A29" s="7">
        <v>7</v>
      </c>
      <c r="B29" s="8" t="s">
        <v>68</v>
      </c>
      <c r="C29" s="8" t="s">
        <v>11</v>
      </c>
      <c r="D29" s="8" t="s">
        <v>69</v>
      </c>
      <c r="E29" s="8" t="s">
        <v>70</v>
      </c>
      <c r="F29" s="7" t="s">
        <v>14</v>
      </c>
      <c r="G29" s="7">
        <v>1</v>
      </c>
      <c r="H29" s="7"/>
      <c r="I29" s="29"/>
    </row>
    <row r="30" spans="1:9">
      <c r="A30" s="20" t="s">
        <v>71</v>
      </c>
      <c r="B30" s="21"/>
      <c r="C30" s="21"/>
      <c r="D30" s="21"/>
      <c r="E30" s="21"/>
      <c r="F30" s="21"/>
      <c r="G30" s="21"/>
      <c r="H30" s="22"/>
      <c r="I30" s="30"/>
    </row>
    <row r="32" ht="32.25" spans="1:8">
      <c r="A32" s="23" t="s">
        <v>72</v>
      </c>
      <c r="B32" s="23"/>
      <c r="C32" s="23"/>
      <c r="D32" s="23"/>
      <c r="E32" s="23"/>
      <c r="F32" s="23"/>
      <c r="G32" s="23"/>
      <c r="H32" s="23"/>
    </row>
    <row r="33" ht="27" spans="1:8">
      <c r="A33" s="24" t="s">
        <v>1</v>
      </c>
      <c r="B33" s="24" t="s">
        <v>73</v>
      </c>
      <c r="C33" s="24" t="s">
        <v>4</v>
      </c>
      <c r="D33" s="24" t="s">
        <v>7</v>
      </c>
      <c r="E33" s="24" t="s">
        <v>6</v>
      </c>
      <c r="F33" s="24" t="s">
        <v>74</v>
      </c>
      <c r="G33" s="24" t="s">
        <v>75</v>
      </c>
      <c r="H33" s="25"/>
    </row>
    <row r="34" ht="40.5" spans="1:8">
      <c r="A34" s="25">
        <v>1</v>
      </c>
      <c r="B34" s="24" t="s">
        <v>76</v>
      </c>
      <c r="C34" s="24" t="s">
        <v>77</v>
      </c>
      <c r="D34" s="24">
        <v>200</v>
      </c>
      <c r="E34" s="24" t="s">
        <v>43</v>
      </c>
      <c r="F34" s="25">
        <v>1.8</v>
      </c>
      <c r="G34" s="24">
        <f t="shared" ref="G34:G40" si="0">D34*F34</f>
        <v>360</v>
      </c>
      <c r="H34" s="25"/>
    </row>
    <row r="35" ht="27" spans="1:8">
      <c r="A35" s="25">
        <v>2</v>
      </c>
      <c r="B35" s="24" t="s">
        <v>44</v>
      </c>
      <c r="C35" s="24" t="s">
        <v>78</v>
      </c>
      <c r="D35" s="25">
        <v>200</v>
      </c>
      <c r="E35" s="24" t="s">
        <v>43</v>
      </c>
      <c r="F35" s="25">
        <v>5.2</v>
      </c>
      <c r="G35" s="24">
        <f t="shared" si="0"/>
        <v>1040</v>
      </c>
      <c r="H35" s="25"/>
    </row>
    <row r="36" ht="54" spans="1:8">
      <c r="A36" s="25">
        <v>3</v>
      </c>
      <c r="B36" s="24" t="s">
        <v>79</v>
      </c>
      <c r="C36" s="24" t="s">
        <v>80</v>
      </c>
      <c r="D36" s="25">
        <v>36</v>
      </c>
      <c r="E36" s="24" t="s">
        <v>43</v>
      </c>
      <c r="F36" s="25">
        <v>42</v>
      </c>
      <c r="G36" s="24">
        <f t="shared" si="0"/>
        <v>1512</v>
      </c>
      <c r="H36" s="25"/>
    </row>
    <row r="37" ht="40.5" spans="1:9">
      <c r="A37" s="25">
        <v>4</v>
      </c>
      <c r="B37" s="24" t="s">
        <v>81</v>
      </c>
      <c r="C37" s="24" t="s">
        <v>82</v>
      </c>
      <c r="D37" s="25">
        <v>35</v>
      </c>
      <c r="E37" s="24" t="s">
        <v>43</v>
      </c>
      <c r="F37" s="25">
        <v>315</v>
      </c>
      <c r="G37" s="24">
        <f t="shared" si="0"/>
        <v>11025</v>
      </c>
      <c r="H37" s="25"/>
      <c r="I37" s="26"/>
    </row>
    <row r="38" ht="27" spans="1:8">
      <c r="A38" s="25">
        <v>5</v>
      </c>
      <c r="B38" s="24" t="s">
        <v>83</v>
      </c>
      <c r="C38" s="25" t="s">
        <v>84</v>
      </c>
      <c r="D38" s="25">
        <v>1</v>
      </c>
      <c r="E38" s="24" t="s">
        <v>51</v>
      </c>
      <c r="F38" s="25">
        <v>260</v>
      </c>
      <c r="G38" s="24">
        <f t="shared" si="0"/>
        <v>260</v>
      </c>
      <c r="H38" s="25"/>
    </row>
    <row r="39" ht="27" spans="1:8">
      <c r="A39" s="25">
        <v>6</v>
      </c>
      <c r="B39" s="24" t="s">
        <v>85</v>
      </c>
      <c r="C39" s="25"/>
      <c r="D39" s="25">
        <v>1</v>
      </c>
      <c r="E39" s="24" t="s">
        <v>51</v>
      </c>
      <c r="F39" s="25">
        <v>320</v>
      </c>
      <c r="G39" s="24">
        <f t="shared" si="0"/>
        <v>320</v>
      </c>
      <c r="H39" s="25"/>
    </row>
    <row r="40" ht="40.5" spans="1:8">
      <c r="A40" s="25">
        <v>7</v>
      </c>
      <c r="B40" s="24" t="s">
        <v>86</v>
      </c>
      <c r="C40" s="25"/>
      <c r="D40" s="25">
        <v>1</v>
      </c>
      <c r="E40" s="24" t="s">
        <v>87</v>
      </c>
      <c r="F40" s="25">
        <v>12160</v>
      </c>
      <c r="G40" s="24">
        <f t="shared" si="0"/>
        <v>12160</v>
      </c>
      <c r="H40" s="25"/>
    </row>
    <row r="41" spans="1:8">
      <c r="A41" s="25">
        <v>11</v>
      </c>
      <c r="B41" s="24" t="s">
        <v>52</v>
      </c>
      <c r="C41" s="25"/>
      <c r="D41" s="25"/>
      <c r="E41" s="25"/>
      <c r="F41" s="25"/>
      <c r="G41" s="25">
        <f>SUM(G34:G40)</f>
        <v>26677</v>
      </c>
      <c r="H41" s="25"/>
    </row>
    <row r="42" spans="1:8">
      <c r="A42" s="25">
        <v>12</v>
      </c>
      <c r="B42" s="24" t="s">
        <v>88</v>
      </c>
      <c r="C42" s="25"/>
      <c r="D42" s="25"/>
      <c r="E42" s="25"/>
      <c r="F42" s="25"/>
      <c r="G42" s="25"/>
      <c r="H42" s="25"/>
    </row>
    <row r="43" spans="1:8">
      <c r="A43" s="26"/>
      <c r="B43" s="26"/>
      <c r="C43" s="26"/>
      <c r="D43" s="26"/>
      <c r="E43" s="26"/>
      <c r="F43" s="26"/>
      <c r="G43" s="26"/>
      <c r="H43" s="26"/>
    </row>
  </sheetData>
  <mergeCells count="9">
    <mergeCell ref="A1:H1"/>
    <mergeCell ref="A2:H2"/>
    <mergeCell ref="A18:G18"/>
    <mergeCell ref="A30:G30"/>
    <mergeCell ref="A32:H32"/>
    <mergeCell ref="B41:F41"/>
    <mergeCell ref="B42:H42"/>
    <mergeCell ref="H23:H24"/>
    <mergeCell ref="A20:H21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HIKVISION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林旭6</dc:creator>
  <cp:lastModifiedBy>Administrator</cp:lastModifiedBy>
  <dcterms:created xsi:type="dcterms:W3CDTF">2016-05-03T06:12:00Z</dcterms:created>
  <cp:lastPrinted>2015-09-11T07:37:00Z</cp:lastPrinted>
  <dcterms:modified xsi:type="dcterms:W3CDTF">2024-07-31T07:17:12Z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30E7784116994CB895DAD13CA739E24D_12</vt:lpwstr>
  </property>
  <property fmtid="{D5CDD505-2E9C-101B-9397-08002B2CF9AE}" pid="3" name="KSOProductBuildVer">
    <vt:lpwstr>2052-12.1.0.16929</vt:lpwstr>
  </property>
</Properties>
</file>